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31062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工事費内訳書!$A$1:$G$49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工事費内訳書!$G$49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工事費内訳書!$I$49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49"/>
  <c r="G48"/>
  <c r="G46"/>
  <c r="G45"/>
  <c r="G44"/>
  <c r="G38"/>
  <c r="G37"/>
  <c r="G35"/>
  <c r="G34"/>
  <c r="G32"/>
  <c r="G31"/>
  <c r="G29"/>
  <c r="G28"/>
  <c r="G26"/>
  <c r="G25"/>
  <c r="G23"/>
  <c r="G22"/>
  <c r="G21"/>
  <c r="G20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<sst xmlns="http://schemas.openxmlformats.org/spreadsheetml/2006/main">
  <si>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</si>
  <si>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</si>
  <si>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</si>
  <si>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</si>
  <si>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</si>
  <si>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長寿命化　応神　排水機場補修工事（着手日指定型）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</si>
  <si>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</si>
  <si>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</si>
  <si>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</si>
  <si>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</si>
  <si>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</si>
  <si>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</si>
  <si>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</si>
  <si>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</si>
  <si>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</si>
  <si>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</si>
  <si>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</si>
  <si>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用排水機修繕工
_x000d_1号主ポンプ</t>
  </si>
  <si>
    <t>標準外用排水機工（機器単体費）
_x000d_主ポンプ（機器単体費）</t>
  </si>
  <si>
    <t>労務費
_x000d_工場整備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</si>
  <si>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</si>
  <si>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</si>
  <si>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</si>
  <si>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</si>
  <si>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</si>
  <si>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</si>
  <si>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現地分解整備工
_x000d_据付</t>
  </si>
  <si>
    <t>試運転調整工
_x000d_</t>
  </si>
  <si>
    <t>既設設備等撤去工
_x000d_</t>
  </si>
  <si>
    <t>現地分解整備
_x000d_撤去</t>
  </si>
  <si>
    <t>産業廃棄物処理工
_x000d_</t>
  </si>
  <si>
    <t>産業廃棄物運搬工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</si>
  <si>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</si>
  <si>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</si>
  <si>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</si>
  <si>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</si>
  <si>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</si>
  <si>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</si>
  <si>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</si>
  <si>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</si>
  <si>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有価処分
_x000d_金属くず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</si>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</sst>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+G11+G20+G42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+G12+G17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14" t="s">
        <v>20</v>
      </c>
      <c r="B17" s="15"/>
      <c r="C17" s="15"/>
      <c r="D17" s="16"/>
      <c r="E17" s="17" t="s">
        <v>13</v>
      </c>
      <c r="F17" s="18">
        <v>1</v>
      </c>
      <c r="G17" s="19">
        <f>+G18+G19</f>
        <v>0</v>
      </c>
      <c r="H17" s="20"/>
      <c r="I17" s="21">
        <v>8</v>
      </c>
      <c r="J17" s="21"/>
    </row>
    <row r="18" ht="42" customHeight="1">
      <c r="A18" s="14" t="s">
        <v>21</v>
      </c>
      <c r="B18" s="15"/>
      <c r="C18" s="15"/>
      <c r="D18" s="16"/>
      <c r="E18" s="17" t="s">
        <v>13</v>
      </c>
      <c r="F18" s="18">
        <v>1</v>
      </c>
      <c r="G18" s="25"/>
      <c r="H18" s="20"/>
      <c r="I18" s="21">
        <v>9</v>
      </c>
      <c r="J18" s="21"/>
    </row>
    <row r="19" ht="42" customHeight="1">
      <c r="A19" s="14" t="s">
        <v>22</v>
      </c>
      <c r="B19" s="15"/>
      <c r="C19" s="15"/>
      <c r="D19" s="16"/>
      <c r="E19" s="17" t="s">
        <v>13</v>
      </c>
      <c r="F19" s="18">
        <v>1</v>
      </c>
      <c r="G19" s="25"/>
      <c r="H19" s="20"/>
      <c r="I19" s="21">
        <v>10</v>
      </c>
      <c r="J19" s="21"/>
    </row>
    <row r="20" ht="42" customHeight="1">
      <c r="A20" s="14" t="s">
        <v>23</v>
      </c>
      <c r="B20" s="15"/>
      <c r="C20" s="15"/>
      <c r="D20" s="16"/>
      <c r="E20" s="17" t="s">
        <v>13</v>
      </c>
      <c r="F20" s="18">
        <v>1</v>
      </c>
      <c r="G20" s="19">
        <f>+G21+G37</f>
        <v>0</v>
      </c>
      <c r="H20" s="20"/>
      <c r="I20" s="21">
        <v>11</v>
      </c>
      <c r="J20" s="21"/>
    </row>
    <row r="21" ht="42" customHeight="1">
      <c r="A21" s="14" t="s">
        <v>24</v>
      </c>
      <c r="B21" s="15"/>
      <c r="C21" s="15"/>
      <c r="D21" s="16"/>
      <c r="E21" s="17" t="s">
        <v>13</v>
      </c>
      <c r="F21" s="18">
        <v>1</v>
      </c>
      <c r="G21" s="19">
        <f>+G22+G25+G28+G31+G34</f>
        <v>0</v>
      </c>
      <c r="H21" s="20"/>
      <c r="I21" s="21">
        <v>12</v>
      </c>
      <c r="J21" s="21">
        <v>20</v>
      </c>
    </row>
    <row r="22" ht="42" customHeight="1">
      <c r="A22" s="22"/>
      <c r="B22" s="15" t="s">
        <v>25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25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25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15" t="s">
        <v>16</v>
      </c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2</v>
      </c>
    </row>
    <row r="26" ht="42" customHeight="1">
      <c r="A26" s="22"/>
      <c r="B26" s="23"/>
      <c r="C26" s="15" t="s">
        <v>16</v>
      </c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26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15" t="s">
        <v>27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27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27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15" t="s">
        <v>28</v>
      </c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2</v>
      </c>
    </row>
    <row r="32" ht="42" customHeight="1">
      <c r="A32" s="22"/>
      <c r="B32" s="23"/>
      <c r="C32" s="15" t="s">
        <v>16</v>
      </c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29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15" t="s">
        <v>30</v>
      </c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2</v>
      </c>
    </row>
    <row r="35" ht="42" customHeight="1">
      <c r="A35" s="22"/>
      <c r="B35" s="23"/>
      <c r="C35" s="15" t="s">
        <v>31</v>
      </c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31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14" t="s">
        <v>32</v>
      </c>
      <c r="B37" s="15"/>
      <c r="C37" s="15"/>
      <c r="D37" s="16"/>
      <c r="E37" s="17" t="s">
        <v>13</v>
      </c>
      <c r="F37" s="18">
        <v>1</v>
      </c>
      <c r="G37" s="19">
        <f>+G38+G40+G41</f>
        <v>0</v>
      </c>
      <c r="H37" s="20"/>
      <c r="I37" s="21">
        <v>28</v>
      </c>
      <c r="J37" s="21"/>
    </row>
    <row r="38" ht="42" customHeight="1">
      <c r="A38" s="14" t="s">
        <v>33</v>
      </c>
      <c r="B38" s="15"/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200</v>
      </c>
    </row>
    <row r="39" ht="42" customHeight="1">
      <c r="A39" s="14" t="s">
        <v>34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35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>
        <v>210</v>
      </c>
    </row>
    <row r="41" ht="42" customHeight="1">
      <c r="A41" s="14" t="s">
        <v>36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/>
    </row>
    <row r="42" ht="42" customHeight="1">
      <c r="A42" s="14" t="s">
        <v>37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/>
    </row>
    <row r="43" ht="42" customHeight="1">
      <c r="A43" s="14" t="s">
        <v>38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>
        <v>220</v>
      </c>
    </row>
    <row r="44" ht="42" customHeight="1">
      <c r="A44" s="14" t="s">
        <v>39</v>
      </c>
      <c r="B44" s="15"/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1</v>
      </c>
    </row>
    <row r="45" ht="42" customHeight="1">
      <c r="A45" s="22"/>
      <c r="B45" s="15" t="s">
        <v>39</v>
      </c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39</v>
      </c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40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41</v>
      </c>
      <c r="B48" s="15"/>
      <c r="C48" s="15"/>
      <c r="D48" s="16"/>
      <c r="E48" s="17" t="s">
        <v>13</v>
      </c>
      <c r="F48" s="18">
        <v>1</v>
      </c>
      <c r="G48" s="19">
        <f>+G10+G43+G44</f>
        <v>0</v>
      </c>
      <c r="H48" s="20"/>
      <c r="I48" s="21">
        <v>39</v>
      </c>
      <c r="J48" s="21">
        <v>30</v>
      </c>
    </row>
    <row r="49" ht="42" customHeight="1">
      <c r="A49" s="26" t="s">
        <v>42</v>
      </c>
      <c r="B49" s="27"/>
      <c r="C49" s="27"/>
      <c r="D49" s="28"/>
      <c r="E49" s="29" t="s">
        <v>43</v>
      </c>
      <c r="F49" s="30" t="s">
        <v>43</v>
      </c>
      <c r="G49" s="31">
        <f>G48</f>
        <v>0</v>
      </c>
      <c r="I49" s="32">
        <v>40</v>
      </c>
      <c r="J49" s="32">
        <v>90</v>
      </c>
    </row>
    <row r="50" ht="42" customHeight="1"/>
    <row r="51" ht="42" customHeight="1"/>
  </sheetData>
  <sheetProtection sheet="1" objects="1" scenarios="1" spinCount="100000" saltValue="MaMrJ09AzEewz027gp2za5JrduZv+187HTmtttnELvrtIF/UV5FBleITXsZ29AQWeP7QztH9dAdTN+JmZhLoOQ==" hashValue="ytDk7Hgrt7GJe8Sm+b+mhsZd+EZyIVnmeTym9+j+cm7rHVFkHAJA2QGLLDEy4iH4OCbmVT/KSUtXicdWOqg0JQ==" algorithmName="SHA-512" password="FD80"/>
  <mergeCells count="38">
    <mergeCell ref="A49:D4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7:D17"/>
    <mergeCell ref="A18:D18"/>
    <mergeCell ref="A19:D19"/>
    <mergeCell ref="A20:D20"/>
    <mergeCell ref="A21:D21"/>
    <mergeCell ref="B22:D22"/>
    <mergeCell ref="C23:D23"/>
    <mergeCell ref="B25:D25"/>
    <mergeCell ref="C26:D26"/>
    <mergeCell ref="B28:D28"/>
    <mergeCell ref="C29:D29"/>
    <mergeCell ref="B31:D31"/>
    <mergeCell ref="C32:D32"/>
    <mergeCell ref="B34:D34"/>
    <mergeCell ref="C35:D35"/>
    <mergeCell ref="A37:D37"/>
    <mergeCell ref="A38:D38"/>
    <mergeCell ref="A39:D39"/>
    <mergeCell ref="A40:D40"/>
    <mergeCell ref="A41:D41"/>
    <mergeCell ref="A42:D42"/>
    <mergeCell ref="A43:D43"/>
    <mergeCell ref="A44:D44"/>
    <mergeCell ref="B45:D45"/>
    <mergeCell ref="C46:D46"/>
    <mergeCell ref="A48:D4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ishimura motoyoshi</cp:lastModifiedBy>
  <cp:lastPrinted>2020-10-12T05:07:54Z</cp:lastPrinted>
  <dcterms:created xsi:type="dcterms:W3CDTF">2014-01-09T08:55:00Z</dcterms:created>
  <dcterms:modified xsi:type="dcterms:W3CDTF">2026-02-05T22:55:52Z</dcterms:modified>
</cp:coreProperties>
</file>